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<sst xmlns="http://schemas.openxmlformats.org/spreadsheetml/2006/main" count="43" uniqueCount="40">
  <si>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Итого</t>
  </si>
  <si>
    <t>Наименование налога</t>
  </si>
  <si>
    <t>НДФЛ</t>
  </si>
  <si>
    <t>ЕСХН</t>
  </si>
  <si>
    <t>Налог на имущество</t>
  </si>
  <si>
    <t>Земельный налог</t>
  </si>
  <si>
    <t>Нотариальн. гос.пошлина</t>
  </si>
  <si>
    <t>Поступления от платных услуг</t>
  </si>
  <si>
    <t xml:space="preserve">Наименование 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</si>
  <si>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</si>
  <si>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</si>
  <si>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</si>
  <si>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</si>
  <si>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работы.услуги по содержанию имущества</t>
  </si>
  <si>
    <t>прочие работы. услуги</t>
  </si>
  <si>
    <t>увелечение ст-ти матер запасов</t>
  </si>
  <si>
    <t>прочие расходы</t>
  </si>
  <si>
    <t>% исполнения год.плана (гр3/гр1*100)</t>
  </si>
  <si>
    <t>межбюджетные трансферты</t>
  </si>
  <si>
    <t>увелечение ст-ти основных средств</t>
  </si>
  <si>
    <t>Безвозмездные. поступления</t>
  </si>
  <si>
    <t>Субвенция бюджетам поселений</t>
  </si>
  <si>
    <t>социальные пособия. Пенсии</t>
  </si>
  <si>
    <t>Безвозмездные поступления (дорожный фонд)</t>
  </si>
  <si>
    <t xml:space="preserve">расходы на </t>
  </si>
  <si>
    <t>Содержание библиотек</t>
  </si>
  <si>
    <t xml:space="preserve">Поступило доходов </t>
  </si>
  <si>
    <t xml:space="preserve">Арендная плата </t>
  </si>
  <si>
    <t>Глава сельского поселения                                     И.В. Кондаурова</t>
  </si>
  <si>
    <t>Страхование ТС</t>
  </si>
  <si>
    <t>Выборы</t>
  </si>
  <si>
    <t>Инспектор по бух уч.</t>
  </si>
  <si>
    <t>Н.А. Докучаева</t>
  </si>
  <si>
    <t>Иные межбюджетные трансферты</t>
  </si>
  <si>
    <t xml:space="preserve">Информация о доходах   Посевкинского сельского поселения за 2 квартал 2020 г.                                                                                           </t>
  </si>
  <si>
    <t xml:space="preserve">Информация о расходах   Посевкинского сельского поселения за 2 квартал 2020 г.  </t>
  </si>
  <si>
    <t>З/п выборные должности                      210609,00</t>
  </si>
  <si>
    <t>З/п муниципальные должности             140179,27</t>
  </si>
  <si>
    <t>З/п не относящ к муниц должности       100408,80</t>
  </si>
  <si>
    <t>Утв. План 2020г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</si>
</sst>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39">
    <font>
      <sz val="10"/>
      <name val="Arial"/>
      <family val="0"/>
    </font>
    <font>
      <b/>
      <sz val="13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8" fontId="0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" fontId="2" fillId="0" borderId="18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8" xfId="0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18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5"/>
  <sheetViews>
    <sheetView tabSelected="1" zoomScalePageLayoutView="0" workbookViewId="0" topLeftCell="A37">
      <selection activeCell="B55" sqref="B55"/>
    </sheetView>
  </sheetViews>
  <sheetFormatPr defaultColWidth="9.140625" defaultRowHeight="12.75"/>
  <cols>
    <col min="1" max="1" width="4.28125" style="0" customWidth="1"/>
    <col min="2" max="2" width="46.140625" style="0" customWidth="1"/>
    <col min="3" max="3" width="19.421875" style="0" customWidth="1"/>
    <col min="4" max="4" width="23.28125" style="0" customWidth="1"/>
    <col min="5" max="5" width="14.28125" style="0" customWidth="1"/>
    <col min="6" max="6" width="23.00390625" style="0" hidden="1" customWidth="1"/>
  </cols>
  <sheetData>
    <row r="2" spans="2:6" s="4" customFormat="1" ht="36" customHeight="1" thickBot="1">
      <c r="B2" s="30" t="s">
        <v>34</v>
      </c>
      <c r="C2" s="30"/>
      <c r="D2" s="30"/>
      <c r="E2" s="30"/>
      <c r="F2" s="30"/>
    </row>
    <row r="3" spans="2:5" s="1" customFormat="1" ht="65.25" customHeight="1" thickBot="1">
      <c r="B3" s="6" t="s">
        <v>1</v>
      </c>
      <c r="C3" s="10" t="s">
        <v>39</v>
      </c>
      <c r="D3" s="9" t="s">
        <v>26</v>
      </c>
      <c r="E3" s="7" t="s">
        <v>17</v>
      </c>
    </row>
    <row r="4" spans="2:5" s="14" customFormat="1" ht="14.25" customHeight="1" thickBot="1">
      <c r="B4" s="12"/>
      <c r="C4" s="13">
        <v>1</v>
      </c>
      <c r="D4" s="13">
        <v>2</v>
      </c>
      <c r="E4" s="13">
        <v>4</v>
      </c>
    </row>
    <row r="5" spans="2:5" ht="17.25" customHeight="1">
      <c r="B5" s="11" t="s">
        <v>2</v>
      </c>
      <c r="C5" s="17">
        <v>9400</v>
      </c>
      <c r="D5" s="17">
        <v>92933.95</v>
      </c>
      <c r="E5" s="15">
        <f>D5/C5*100</f>
        <v>988.6590425531915</v>
      </c>
    </row>
    <row r="6" spans="2:5" ht="16.5" customHeight="1">
      <c r="B6" s="2" t="s">
        <v>3</v>
      </c>
      <c r="C6" s="18">
        <v>2000</v>
      </c>
      <c r="D6" s="18">
        <v>51600</v>
      </c>
      <c r="E6" s="15">
        <f aca="true" t="shared" si="0" ref="E6:E17">D6/C6*100</f>
        <v>2580</v>
      </c>
    </row>
    <row r="7" spans="2:5" ht="16.5" customHeight="1">
      <c r="B7" s="5" t="s">
        <v>4</v>
      </c>
      <c r="C7" s="18">
        <v>19000</v>
      </c>
      <c r="D7" s="18">
        <v>365.24</v>
      </c>
      <c r="E7" s="15">
        <f t="shared" si="0"/>
        <v>1.9223157894736842</v>
      </c>
    </row>
    <row r="8" spans="2:5" s="3" customFormat="1" ht="16.5" customHeight="1">
      <c r="B8" s="2" t="s">
        <v>5</v>
      </c>
      <c r="C8" s="18">
        <v>652000</v>
      </c>
      <c r="D8" s="18">
        <v>77431.52</v>
      </c>
      <c r="E8" s="15">
        <f t="shared" si="0"/>
        <v>11.876000000000001</v>
      </c>
    </row>
    <row r="9" spans="2:5" ht="16.5" customHeight="1">
      <c r="B9" s="2" t="s">
        <v>6</v>
      </c>
      <c r="C9" s="18">
        <v>2000</v>
      </c>
      <c r="D9" s="18">
        <v>900</v>
      </c>
      <c r="E9" s="15">
        <f t="shared" si="0"/>
        <v>45</v>
      </c>
    </row>
    <row r="10" spans="2:5" ht="16.5" customHeight="1">
      <c r="B10" s="2" t="s">
        <v>27</v>
      </c>
      <c r="C10" s="18">
        <v>742400</v>
      </c>
      <c r="D10" s="18">
        <v>3388</v>
      </c>
      <c r="E10" s="15">
        <f t="shared" si="0"/>
        <v>0.45635775862068967</v>
      </c>
    </row>
    <row r="11" spans="2:5" ht="16.5" customHeight="1">
      <c r="B11" s="2" t="s">
        <v>7</v>
      </c>
      <c r="C11" s="18">
        <v>2000</v>
      </c>
      <c r="D11" s="18">
        <v>895</v>
      </c>
      <c r="E11" s="15">
        <f t="shared" si="0"/>
        <v>44.75</v>
      </c>
    </row>
    <row r="12" spans="2:5" s="3" customFormat="1" ht="16.5" customHeight="1">
      <c r="B12" s="5" t="s">
        <v>21</v>
      </c>
      <c r="C12" s="18">
        <v>80800</v>
      </c>
      <c r="D12" s="18">
        <v>40400</v>
      </c>
      <c r="E12" s="15">
        <f t="shared" si="0"/>
        <v>50</v>
      </c>
    </row>
    <row r="13" spans="2:5" s="3" customFormat="1" ht="16.5" customHeight="1">
      <c r="B13" s="5" t="s">
        <v>23</v>
      </c>
      <c r="C13" s="18">
        <v>175000</v>
      </c>
      <c r="D13" s="18">
        <v>63012.66</v>
      </c>
      <c r="E13" s="15">
        <f t="shared" si="0"/>
        <v>36.00723428571429</v>
      </c>
    </row>
    <row r="14" spans="2:5" s="3" customFormat="1" ht="16.5" customHeight="1">
      <c r="B14" s="2" t="s">
        <v>20</v>
      </c>
      <c r="C14" s="18">
        <v>1343000</v>
      </c>
      <c r="D14" s="18">
        <v>671500</v>
      </c>
      <c r="E14" s="15">
        <f>D14/C14*100</f>
        <v>50</v>
      </c>
    </row>
    <row r="15" spans="2:5" ht="16.5" customHeight="1">
      <c r="B15" s="25" t="s">
        <v>25</v>
      </c>
      <c r="C15" s="28">
        <v>487000</v>
      </c>
      <c r="D15" s="28">
        <v>243500</v>
      </c>
      <c r="E15" s="15">
        <f>D15/C15*100</f>
        <v>50</v>
      </c>
    </row>
    <row r="16" spans="2:5" ht="16.5" customHeight="1">
      <c r="B16" s="27" t="s">
        <v>33</v>
      </c>
      <c r="C16" s="29">
        <v>56008.95</v>
      </c>
      <c r="D16" s="29">
        <v>56008.95</v>
      </c>
      <c r="E16" s="15">
        <f>D16/C16*100</f>
        <v>100</v>
      </c>
    </row>
    <row r="17" spans="2:5" ht="16.5" customHeight="1">
      <c r="B17" s="23" t="s">
        <v>0</v>
      </c>
      <c r="C17" s="24">
        <f>SUM(C5:C16)</f>
        <v>3570608.95</v>
      </c>
      <c r="D17" s="24">
        <f>SUM(D5:D16)</f>
        <v>1301935.32</v>
      </c>
      <c r="E17" s="15">
        <f t="shared" si="0"/>
        <v>36.46255689803276</v>
      </c>
    </row>
    <row r="18" ht="16.5" customHeight="1"/>
    <row r="19" spans="2:5" ht="12.75">
      <c r="B19" s="31" t="s">
        <v>35</v>
      </c>
      <c r="C19" s="31"/>
      <c r="D19" s="31"/>
      <c r="E19" s="31"/>
    </row>
    <row r="20" spans="2:5" ht="12.75">
      <c r="B20" s="31"/>
      <c r="C20" s="31"/>
      <c r="D20" s="31"/>
      <c r="E20" s="31"/>
    </row>
    <row r="21" ht="13.5" thickBot="1"/>
    <row r="22" spans="2:5" ht="60.75" thickBot="1">
      <c r="B22" s="6" t="s">
        <v>8</v>
      </c>
      <c r="C22" s="10" t="s">
        <v>39</v>
      </c>
      <c r="D22" s="9" t="s">
        <v>24</v>
      </c>
      <c r="E22" s="7" t="s">
        <v>17</v>
      </c>
    </row>
    <row r="23" spans="2:5" ht="16.5" thickBot="1">
      <c r="B23" s="12"/>
      <c r="C23" s="13">
        <v>1</v>
      </c>
      <c r="D23" s="13">
        <v>2</v>
      </c>
      <c r="E23" s="13">
        <v>4</v>
      </c>
    </row>
    <row r="24" spans="2:5" ht="15.75">
      <c r="B24" s="11" t="s">
        <v>9</v>
      </c>
      <c r="C24" s="20">
        <v>1558800</v>
      </c>
      <c r="D24" s="20">
        <v>758079.07</v>
      </c>
      <c r="E24" s="15">
        <f>D24/C24*100</f>
        <v>48.6322215807031</v>
      </c>
    </row>
    <row r="25" spans="2:5" ht="18" customHeight="1">
      <c r="B25" s="2" t="s">
        <v>10</v>
      </c>
      <c r="C25" s="21">
        <v>470700</v>
      </c>
      <c r="D25" s="21">
        <v>227731.89</v>
      </c>
      <c r="E25" s="15">
        <f aca="true" t="shared" si="1" ref="E25:E37">D25/C25*100</f>
        <v>48.38153601019758</v>
      </c>
    </row>
    <row r="26" spans="2:5" ht="15.75">
      <c r="B26" s="5" t="s">
        <v>11</v>
      </c>
      <c r="C26" s="21">
        <v>33100</v>
      </c>
      <c r="D26" s="21">
        <v>11089.05</v>
      </c>
      <c r="E26" s="15">
        <f t="shared" si="1"/>
        <v>33.501661631419935</v>
      </c>
    </row>
    <row r="27" spans="2:5" ht="15.75">
      <c r="B27" s="2" t="s">
        <v>12</v>
      </c>
      <c r="C27" s="21">
        <v>613727.54</v>
      </c>
      <c r="D27" s="21">
        <v>423517.19</v>
      </c>
      <c r="E27" s="15">
        <f t="shared" si="1"/>
        <v>69.00736277860368</v>
      </c>
    </row>
    <row r="28" spans="2:5" ht="18" customHeight="1">
      <c r="B28" s="2" t="s">
        <v>13</v>
      </c>
      <c r="C28" s="21">
        <v>473400</v>
      </c>
      <c r="D28" s="21">
        <v>211129.04</v>
      </c>
      <c r="E28" s="15">
        <f t="shared" si="1"/>
        <v>44.59844528939586</v>
      </c>
    </row>
    <row r="29" spans="2:5" ht="15.75">
      <c r="B29" s="2" t="s">
        <v>14</v>
      </c>
      <c r="C29" s="21">
        <v>243200</v>
      </c>
      <c r="D29" s="21">
        <v>113959.36</v>
      </c>
      <c r="E29" s="15">
        <f t="shared" si="1"/>
        <v>46.85828947368421</v>
      </c>
    </row>
    <row r="30" spans="2:5" ht="15.75">
      <c r="B30" s="2" t="s">
        <v>16</v>
      </c>
      <c r="C30" s="21">
        <v>11500</v>
      </c>
      <c r="D30" s="21">
        <v>4953.42</v>
      </c>
      <c r="E30" s="15">
        <f t="shared" si="1"/>
        <v>43.07321739130435</v>
      </c>
    </row>
    <row r="31" spans="2:5" ht="15.75">
      <c r="B31" s="2" t="s">
        <v>15</v>
      </c>
      <c r="C31" s="21">
        <v>243200</v>
      </c>
      <c r="D31" s="21">
        <v>52228</v>
      </c>
      <c r="E31" s="15">
        <f t="shared" si="1"/>
        <v>21.47532894736842</v>
      </c>
    </row>
    <row r="32" spans="2:5" ht="15.75">
      <c r="B32" s="5" t="s">
        <v>29</v>
      </c>
      <c r="C32" s="21">
        <v>3500</v>
      </c>
      <c r="D32" s="21">
        <v>0</v>
      </c>
      <c r="E32" s="15">
        <f t="shared" si="1"/>
        <v>0</v>
      </c>
    </row>
    <row r="33" spans="2:5" ht="15.75">
      <c r="B33" s="5" t="s">
        <v>18</v>
      </c>
      <c r="C33" s="21">
        <v>12200</v>
      </c>
      <c r="D33" s="21">
        <v>9100</v>
      </c>
      <c r="E33" s="15">
        <f t="shared" si="1"/>
        <v>74.59016393442623</v>
      </c>
    </row>
    <row r="34" spans="2:5" ht="15.75">
      <c r="B34" s="5" t="s">
        <v>22</v>
      </c>
      <c r="C34" s="21">
        <v>68300</v>
      </c>
      <c r="D34" s="21">
        <v>34117.5</v>
      </c>
      <c r="E34" s="15">
        <f t="shared" si="1"/>
        <v>49.95241581259151</v>
      </c>
    </row>
    <row r="35" spans="2:5" ht="15.75">
      <c r="B35" s="5" t="s">
        <v>30</v>
      </c>
      <c r="C35" s="21">
        <v>113600</v>
      </c>
      <c r="D35" s="21">
        <v>0</v>
      </c>
      <c r="E35" s="15">
        <f t="shared" si="1"/>
        <v>0</v>
      </c>
    </row>
    <row r="36" spans="2:5" ht="15.75">
      <c r="B36" s="2" t="s">
        <v>19</v>
      </c>
      <c r="C36" s="21">
        <v>0</v>
      </c>
      <c r="D36" s="21">
        <v>0</v>
      </c>
      <c r="E36" s="15" t="e">
        <f t="shared" si="1"/>
        <v>#DIV/0!</v>
      </c>
    </row>
    <row r="37" spans="2:5" ht="16.5">
      <c r="B37" s="8" t="s">
        <v>0</v>
      </c>
      <c r="C37" s="19">
        <f>SUM(C24:C36)</f>
        <v>3845227.54</v>
      </c>
      <c r="D37" s="19">
        <f>SUM(D24:D36)</f>
        <v>1845904.52</v>
      </c>
      <c r="E37" s="15">
        <f t="shared" si="1"/>
        <v>48.00507904403493</v>
      </c>
    </row>
    <row r="39" ht="15.75">
      <c r="B39" s="16"/>
    </row>
    <row r="40" ht="15.75">
      <c r="B40" s="16"/>
    </row>
    <row r="41" ht="15.75">
      <c r="B41" s="16"/>
    </row>
    <row r="43" spans="2:4" ht="12.75">
      <c r="B43" s="26" t="s">
        <v>36</v>
      </c>
      <c r="C43" s="26"/>
      <c r="D43" s="26"/>
    </row>
    <row r="44" ht="12.75">
      <c r="B44" s="22" t="s">
        <v>37</v>
      </c>
    </row>
    <row r="45" ht="12.75">
      <c r="B45" s="22" t="s">
        <v>38</v>
      </c>
    </row>
    <row r="47" ht="12.75">
      <c r="B47" s="22" t="s">
        <v>28</v>
      </c>
    </row>
    <row r="48" ht="12.75">
      <c r="B48" s="22"/>
    </row>
    <row r="49" spans="2:3" ht="12.75">
      <c r="B49" s="22" t="s">
        <v>31</v>
      </c>
      <c r="C49" t="s">
        <v>32</v>
      </c>
    </row>
    <row r="50" ht="12.75">
      <c r="B50" s="22"/>
    </row>
    <row r="52" ht="12.75">
      <c r="B52" s="22"/>
    </row>
    <row r="53" ht="12.75">
      <c r="B53" s="22"/>
    </row>
    <row r="54" ht="12.75">
      <c r="B54" s="22"/>
    </row>
    <row r="55" ht="12.75">
      <c r="B55" s="22"/>
    </row>
  </sheetData>
  <sheetProtection/>
  <mergeCells count="2">
    <mergeCell ref="B2:F2"/>
    <mergeCell ref="B19:E20"/>
  </mergeCells>
  <printOptions/>
  <pageMargins left="0.5905511811023623" right="0.1968503937007874" top="0.3937007874015748" bottom="0.5905511811023623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posevkino</cp:lastModifiedBy>
  <cp:lastPrinted>2013-06-26T07:53:35Z</cp:lastPrinted>
  <dcterms:created xsi:type="dcterms:W3CDTF">1996-10-08T23:32:33Z</dcterms:created>
  <dcterms:modified xsi:type="dcterms:W3CDTF">2021-02-01T08:49:28Z</dcterms:modified>
  <cp:category/>
  <cp:version/>
  <cp:contentType/>
  <cp:contentStatus/>
</cp:coreProperties>
</file>